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7.XÃ CẨM BÌNH\2026\TTTĐT\chính sách hỗ trợ\"/>
    </mc:Choice>
  </mc:AlternateContent>
  <xr:revisionPtr revIDLastSave="0" documentId="8_{B205E517-3B36-4048-84F8-CE5CEE69A991}" xr6:coauthVersionLast="36" xr6:coauthVersionMax="36" xr10:uidLastSave="{00000000-0000-0000-0000-000000000000}"/>
  <bookViews>
    <workbookView xWindow="0" yWindow="0" windowWidth="24000" windowHeight="8625" xr2:uid="{00000000-000D-0000-FFFF-FFFF00000000}"/>
  </bookViews>
  <sheets>
    <sheet name="PL01 HỖ TRỠ ĂN TRƯA" sheetId="16" r:id="rId1"/>
  </sheets>
  <calcPr calcId="191029"/>
</workbook>
</file>

<file path=xl/calcChain.xml><?xml version="1.0" encoding="utf-8"?>
<calcChain xmlns="http://schemas.openxmlformats.org/spreadsheetml/2006/main">
  <c r="H28" i="16" l="1"/>
  <c r="H29" i="16"/>
  <c r="H24" i="16"/>
  <c r="H25" i="16"/>
  <c r="H26" i="16"/>
  <c r="H23" i="16"/>
  <c r="H22" i="16" l="1"/>
  <c r="H27" i="16"/>
  <c r="H21" i="16"/>
  <c r="H20" i="16"/>
  <c r="H19" i="16"/>
  <c r="H18" i="16"/>
  <c r="H17" i="16"/>
  <c r="H16" i="16"/>
  <c r="H15" i="16"/>
  <c r="H14" i="16"/>
  <c r="H13" i="16" l="1"/>
  <c r="H12" i="16"/>
  <c r="H11" i="16"/>
  <c r="H10" i="16"/>
  <c r="H9" i="16" l="1"/>
  <c r="H30" i="16" s="1"/>
</calcChain>
</file>

<file path=xl/sharedStrings.xml><?xml version="1.0" encoding="utf-8"?>
<sst xmlns="http://schemas.openxmlformats.org/spreadsheetml/2006/main" count="84" uniqueCount="66">
  <si>
    <t>Tổng cộng</t>
  </si>
  <si>
    <t>TT</t>
  </si>
  <si>
    <t>Lớp</t>
  </si>
  <si>
    <t>Trần Đình Bảo Khang</t>
  </si>
  <si>
    <t>4 Tuổi B</t>
  </si>
  <si>
    <t>Trần Thị Thanh Thúy</t>
  </si>
  <si>
    <t>Đặng Thế Đạt</t>
  </si>
  <si>
    <t>3 Tuổi B</t>
  </si>
  <si>
    <t>5 Tuổi B</t>
  </si>
  <si>
    <t>Năm sinh</t>
  </si>
  <si>
    <t>UBND XÃ CẨM BÌNH</t>
  </si>
  <si>
    <t>HỌC KỲ 1 NĂM HỌC 2025 - 2026</t>
  </si>
  <si>
    <t>(Theo Nghị định sô 105/2020/NĐ-CP ngày 08/9/2020)</t>
  </si>
  <si>
    <t>ĐVT: 1.000đ</t>
  </si>
  <si>
    <t>Họ và tên</t>
  </si>
  <si>
    <t>Số tiền được hỗ trợ/tháng</t>
  </si>
  <si>
    <r>
      <t>Đối tượng</t>
    </r>
    <r>
      <rPr>
        <b/>
        <vertAlign val="superscript"/>
        <sz val="12"/>
        <color theme="1"/>
        <rFont val="Times New Roman"/>
        <family val="1"/>
      </rPr>
      <t>1</t>
    </r>
  </si>
  <si>
    <t>Số tháng</t>
  </si>
  <si>
    <t>Kinh phí hỗ trợ  (Nghìn đồng)</t>
  </si>
  <si>
    <t>Ghi chú</t>
  </si>
  <si>
    <t xml:space="preserve"> Hộ Nghèo</t>
  </si>
  <si>
    <t>a) Có cha hoặc có mẹ hoặc có người chăm sóc trẻ em hoặc trẻ em thường trú ở thôn đặc biệt khó khăn, xã có điều kiện kinh tế - xã hội đặc biệt khó khăn, xã đặc biệt khó khăn vùng bãi ngang ven biển, hải đảo theo quy định của Thủ tướng Chính phủ.</t>
  </si>
  <si>
    <t xml:space="preserve"> Hộ Cận Nghèo</t>
  </si>
  <si>
    <t>b) Không có nguồn nuôi dưỡng được quy định tại khoản 1 Điều 5 Nghị định số 136/2013/NĐ-CP ngày 21 tháng 10 năm 2013 của Chính phủ quy định chính sách trợ giúp xã hội đối với đối tượng bảo trợ xã hội.</t>
  </si>
  <si>
    <t>đ) Trẻ em khuyết tật học hòa nhập.</t>
  </si>
  <si>
    <t>TỔNG HỢP DANH SÁCH TRẺ EM MẪU GIÁO ĐỀ NGHỊ ĐƯỢC HỖ TRỢ ĂN TRƯA</t>
  </si>
  <si>
    <t>I</t>
  </si>
  <si>
    <t>MN CẨM THÀNH</t>
  </si>
  <si>
    <t>II</t>
  </si>
  <si>
    <t>MN CẨM BÌNH</t>
  </si>
  <si>
    <t>Bùi Xuân Đăng Vượng</t>
  </si>
  <si>
    <t>3 tuổi B</t>
  </si>
  <si>
    <t>2022</t>
  </si>
  <si>
    <t>Hộ Cận nghèo</t>
  </si>
  <si>
    <t>Trần Đình Tấn Phát</t>
  </si>
  <si>
    <t>5 tuổi C</t>
  </si>
  <si>
    <t>Nguyễn Gia Hưng</t>
  </si>
  <si>
    <t>2020</t>
  </si>
  <si>
    <t>Nguyễn Thị Kim Chi</t>
  </si>
  <si>
    <t>4 tuổi B</t>
  </si>
  <si>
    <t>2021</t>
  </si>
  <si>
    <t>Nguyễn Thị Diễm Hằng</t>
  </si>
  <si>
    <t>Nguyễn Thị Bảo Ngọc</t>
  </si>
  <si>
    <t>Hộ nghèo</t>
  </si>
  <si>
    <t>Nguyễn Thị Thanh Thuý</t>
  </si>
  <si>
    <t>5 tuổi A</t>
  </si>
  <si>
    <t>Khuyết tật</t>
  </si>
  <si>
    <t>Nguyễn Ngọc Gia Hân</t>
  </si>
  <si>
    <t>4 tuổi A</t>
  </si>
  <si>
    <t>III</t>
  </si>
  <si>
    <t>MN CẨM VỊNH</t>
  </si>
  <si>
    <t>Trần Thị Thu</t>
  </si>
  <si>
    <t>Nguyễn Thị Hóa</t>
  </si>
  <si>
    <t>Trần Viết Hùng</t>
  </si>
  <si>
    <t>Võ Thị Khuyên</t>
  </si>
  <si>
    <t>3TB</t>
  </si>
  <si>
    <t>5TB</t>
  </si>
  <si>
    <t>5TA</t>
  </si>
  <si>
    <t>3TA</t>
  </si>
  <si>
    <t>IV</t>
  </si>
  <si>
    <t>MN THẠCH BÌNH</t>
  </si>
  <si>
    <t>Nguyễn Huy Huấn</t>
  </si>
  <si>
    <t xml:space="preserve">Nguyễn Thị Hiền </t>
  </si>
  <si>
    <t>(Mười triệu tám trăm tám mươi ngàn đồng)</t>
  </si>
  <si>
    <t>Phụ lục số 01</t>
  </si>
  <si>
    <t>(Kèm theo Quyết định số            /QĐ-UBND ngày      tháng 01 năm 2026 của UBND xã Cẩm Bình)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</si>
</sst>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#,##0.00\ &quot;F&quot;;[Red]\-#,##0.00\ &quot;F&quot;"/>
    <numFmt numFmtId="173" formatCode="_-* #,##0\ _F_-;\-* #,##0\ _F_-;_-* &quot;-&quot;\ _F_-;_-@_-"/>
    <numFmt numFmtId="174" formatCode="_-&quot;£&quot;* #,##0_-;\-&quot;£&quot;* #,##0_-;_-&quot;£&quot;* &quot;-&quot;_-;_-@_-"/>
    <numFmt numFmtId="175" formatCode="00.000"/>
    <numFmt numFmtId="176" formatCode="&quot;￥&quot;#,##0;&quot;￥&quot;\-#,##0"/>
    <numFmt numFmtId="177" formatCode="##"/>
    <numFmt numFmtId="178" formatCode="m/d"/>
    <numFmt numFmtId="179" formatCode="_(* #######\ ##0.00_);_(* \(#######\ ##0.00\)"/>
    <numFmt numFmtId="180" formatCode="_-* #,##0.0\ _F_-;\-* #,##0.0\ _F_-;_-* &quot;-&quot;??\ _F_-;_-@_-"/>
    <numFmt numFmtId="181" formatCode="_-* #,##0\ _F_-;\-* #,##0\ _F_-;_-* &quot;-&quot;??\ _F_-;_-@_-"/>
    <numFmt numFmtId="182" formatCode="#,##0.000_);\(#,##0.000\)"/>
    <numFmt numFmtId="183" formatCode="#,##0.0_);\(#,##0.0\)"/>
    <numFmt numFmtId="184" formatCode="#"/>
    <numFmt numFmtId="185" formatCode="0.0##"/>
    <numFmt numFmtId="186" formatCode="&quot;\&quot;#,##0;[Red]&quot;\&quot;\-#,##0"/>
    <numFmt numFmtId="187" formatCode="&quot;\&quot;#,##0.00;&quot;\&quot;\-#,##0.00"/>
    <numFmt numFmtId="188" formatCode="&quot;\&quot;#,##0.00;[Red]&quot;\&quot;\-#,##0.00"/>
    <numFmt numFmtId="189" formatCode="0.0%"/>
    <numFmt numFmtId="190" formatCode="#.\ ###"/>
    <numFmt numFmtId="191" formatCode=".\ ;"/>
    <numFmt numFmtId="192" formatCode="_-* #,##0.0_-;\-* #,##0.0_-;_-* &quot;-&quot;??_-;_-@_-"/>
    <numFmt numFmtId="193" formatCode="#,##0;\(#,##0\)"/>
    <numFmt numFmtId="194" formatCode="_ &quot;\&quot;* #,##0_ ;_ &quot;\&quot;* \-#,##0_ ;_ &quot;\&quot;* &quot;-&quot;_ ;_ @_ "/>
    <numFmt numFmtId="195" formatCode="_ &quot;\&quot;* #,##0.00_ ;_ &quot;\&quot;* \-#,##0.00_ ;_ &quot;\&quot;* &quot;-&quot;??_ ;_ @_ "/>
    <numFmt numFmtId="196" formatCode="_ * #,##0_ ;_ * \-#,##0_ ;_ * &quot;-&quot;_ ;_ @_ "/>
    <numFmt numFmtId="197" formatCode="_ * #,##0.00_ ;_ * \-#,##0.00_ ;_ * &quot;-&quot;??_ ;_ @_ "/>
    <numFmt numFmtId="198" formatCode=";;"/>
    <numFmt numFmtId="199" formatCode="0.000_)"/>
    <numFmt numFmtId="200" formatCode="&quot;$&quot;\ \ \ \ #,##0_);\(&quot;$&quot;\ \ \ #,##0\)"/>
    <numFmt numFmtId="201" formatCode="&quot;$&quot;\ \ \ \ \ #,##0_);\(&quot;$&quot;\ \ \ \ \ #,##0\)"/>
    <numFmt numFmtId="202" formatCode="_ * #,##0.00_)_d_ ;_ * \(#,##0.00\)_d_ ;_ * &quot;-&quot;??_)_d_ ;_ @_ "/>
    <numFmt numFmtId="203" formatCode="_-* #,##0\ _F_B_-;\-* #,##0\ _F_B_-;_-* &quot;-&quot;\ _F_B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2"/>
      <name val="Times New Roman"/>
      <family val="2"/>
    </font>
    <font>
      <b/>
      <i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2"/>
    </font>
    <font>
      <sz val="12"/>
      <name val=".VnTime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sz val="10"/>
      <name val=".VnTime"/>
      <family val="2"/>
    </font>
    <font>
      <sz val="10"/>
      <name val="?? ??"/>
      <family val="1"/>
      <charset val="136"/>
    </font>
    <font>
      <sz val="14"/>
      <name val="??"/>
      <family val="3"/>
    </font>
    <font>
      <sz val="9"/>
      <name val="Arial"/>
      <family val="2"/>
    </font>
    <font>
      <sz val="12"/>
      <name val="Courier"/>
      <family val="3"/>
    </font>
    <font>
      <sz val="11"/>
      <name val="–¾’©"/>
      <family val="1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1"/>
      <name val="±¼¸²Ã¼"/>
      <family val="3"/>
      <charset val="129"/>
    </font>
    <font>
      <sz val="12"/>
      <name val="Tms Rmn"/>
    </font>
    <font>
      <sz val="12"/>
      <name val="µ¸¿òÃ¼"/>
      <family val="3"/>
      <charset val="129"/>
    </font>
    <font>
      <sz val="12"/>
      <name val="System"/>
      <family val="1"/>
      <charset val="129"/>
    </font>
    <font>
      <sz val="10"/>
      <name val="MS Sans Serif"/>
      <family val="2"/>
    </font>
    <font>
      <sz val="11"/>
      <name val="Tms Rmn"/>
    </font>
    <font>
      <sz val="10"/>
      <name val="MS Serif"/>
      <family val="1"/>
    </font>
    <font>
      <sz val="10"/>
      <name val=".VnArial"/>
      <family val="2"/>
    </font>
    <font>
      <sz val="10"/>
      <name val="VNI-Times"/>
    </font>
    <font>
      <sz val="10"/>
      <name val="Arial CE"/>
      <charset val="238"/>
    </font>
    <font>
      <sz val="10"/>
      <color indexed="16"/>
      <name val="MS Serif"/>
      <family val="1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8"/>
      <name val="Arial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sz val="14"/>
      <name val=".VnTimeH"/>
      <family val="2"/>
    </font>
    <font>
      <sz val="8"/>
      <color indexed="12"/>
      <name val="Helv"/>
    </font>
    <font>
      <sz val="12"/>
      <name val="Arial"/>
      <family val="2"/>
    </font>
    <font>
      <sz val="7"/>
      <name val="Small Fonts"/>
      <family val="2"/>
    </font>
    <font>
      <sz val="14"/>
      <name val=".VnTime"/>
      <family val="2"/>
    </font>
    <font>
      <sz val="13"/>
      <name val=".VnTime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name val="MS Sans Serif"/>
      <family val="2"/>
    </font>
    <font>
      <b/>
      <sz val="10.5"/>
      <name val=".VnAvantH"/>
      <family val="2"/>
    </font>
    <font>
      <b/>
      <sz val="8"/>
      <color indexed="8"/>
      <name val="Helv"/>
    </font>
    <font>
      <sz val="12"/>
      <name val="VNTime"/>
    </font>
    <font>
      <sz val="11"/>
      <name val=".VnAvant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0"/>
      <name val=".VnArialH"/>
      <family val="2"/>
    </font>
    <font>
      <sz val="14"/>
      <name val="VnTime"/>
      <family val="2"/>
    </font>
    <font>
      <b/>
      <sz val="12"/>
      <name val=".VnTime"/>
      <family val="2"/>
    </font>
    <font>
      <b/>
      <sz val="10"/>
      <name val="VN Helvetica"/>
    </font>
    <font>
      <sz val="10"/>
      <name val="VN Helvetica"/>
    </font>
    <font>
      <b/>
      <i/>
      <sz val="12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1"/>
      <name val="돋움"/>
      <family val="3"/>
    </font>
    <font>
      <sz val="10"/>
      <name val="굴림체"/>
      <family val="3"/>
    </font>
    <font>
      <sz val="11"/>
      <name val="ＭＳ 明朝"/>
      <family val="1"/>
      <charset val="128"/>
    </font>
    <font>
      <sz val="10"/>
      <name val=" "/>
      <family val="1"/>
      <charset val="13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1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gray125">
        <fgColor indexed="35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9">
    <xf numFmtId="0" fontId="0" fillId="0" borderId="0"/>
    <xf numFmtId="170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3" fillId="0" borderId="0"/>
    <xf numFmtId="0" fontId="2" fillId="0" borderId="0"/>
    <xf numFmtId="170" fontId="1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17" fillId="0" borderId="0" applyFont="0" applyFill="0" applyBorder="0" applyAlignment="0" applyProtection="0"/>
    <xf numFmtId="40" fontId="2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5" fillId="0" borderId="0"/>
    <xf numFmtId="0" fontId="25" fillId="0" borderId="0"/>
    <xf numFmtId="0" fontId="2" fillId="0" borderId="0"/>
    <xf numFmtId="1" fontId="26" fillId="0" borderId="1" applyBorder="0" applyAlignment="0">
      <alignment horizontal="center"/>
    </xf>
    <xf numFmtId="0" fontId="27" fillId="4" borderId="0"/>
    <xf numFmtId="0" fontId="28" fillId="4" borderId="0"/>
    <xf numFmtId="0" fontId="96" fillId="5" borderId="0" applyNumberFormat="0" applyBorder="0" applyAlignment="0" applyProtection="0"/>
    <xf numFmtId="0" fontId="96" fillId="6" borderId="0" applyNumberFormat="0" applyBorder="0" applyAlignment="0" applyProtection="0"/>
    <xf numFmtId="0" fontId="96" fillId="7" borderId="0" applyNumberFormat="0" applyBorder="0" applyAlignment="0" applyProtection="0"/>
    <xf numFmtId="0" fontId="96" fillId="8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29" fillId="4" borderId="0"/>
    <xf numFmtId="0" fontId="30" fillId="0" borderId="0">
      <alignment wrapText="1"/>
    </xf>
    <xf numFmtId="0" fontId="96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96" fillId="8" borderId="0" applyNumberFormat="0" applyBorder="0" applyAlignment="0" applyProtection="0"/>
    <xf numFmtId="0" fontId="96" fillId="11" borderId="0" applyNumberFormat="0" applyBorder="0" applyAlignment="0" applyProtection="0"/>
    <xf numFmtId="0" fontId="96" fillId="14" borderId="0" applyNumberFormat="0" applyBorder="0" applyAlignment="0" applyProtection="0"/>
    <xf numFmtId="0" fontId="20" fillId="0" borderId="0"/>
    <xf numFmtId="0" fontId="97" fillId="15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97" fillId="18" borderId="0" applyNumberFormat="0" applyBorder="0" applyAlignment="0" applyProtection="0"/>
    <xf numFmtId="0" fontId="97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97" fillId="22" borderId="0" applyNumberFormat="0" applyBorder="0" applyAlignment="0" applyProtection="0"/>
    <xf numFmtId="188" fontId="17" fillId="0" borderId="0" applyFont="0" applyFill="0" applyBorder="0" applyAlignment="0" applyProtection="0"/>
    <xf numFmtId="0" fontId="31" fillId="0" borderId="0" applyFont="0" applyFill="0" applyBorder="0" applyAlignment="0" applyProtection="0"/>
    <xf numFmtId="194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31" fillId="0" borderId="0" applyFont="0" applyFill="0" applyBorder="0" applyAlignment="0" applyProtection="0"/>
    <xf numFmtId="195" fontId="32" fillId="0" borderId="0" applyFont="0" applyFill="0" applyBorder="0" applyAlignment="0" applyProtection="0"/>
    <xf numFmtId="0" fontId="19" fillId="0" borderId="0">
      <alignment horizontal="center" wrapText="1"/>
      <protection locked="0"/>
    </xf>
    <xf numFmtId="189" fontId="17" fillId="0" borderId="0" applyFont="0" applyFill="0" applyBorder="0" applyAlignment="0" applyProtection="0"/>
    <xf numFmtId="0" fontId="31" fillId="0" borderId="0" applyFont="0" applyFill="0" applyBorder="0" applyAlignment="0" applyProtection="0"/>
    <xf numFmtId="196" fontId="32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8" fillId="6" borderId="0" applyNumberFormat="0" applyBorder="0" applyAlignment="0" applyProtection="0"/>
    <xf numFmtId="0" fontId="33" fillId="0" borderId="0" applyNumberFormat="0" applyFill="0" applyBorder="0" applyAlignment="0" applyProtection="0"/>
    <xf numFmtId="0" fontId="31" fillId="0" borderId="0"/>
    <xf numFmtId="0" fontId="34" fillId="0" borderId="0"/>
    <xf numFmtId="0" fontId="31" fillId="0" borderId="0"/>
    <xf numFmtId="0" fontId="34" fillId="0" borderId="0"/>
    <xf numFmtId="0" fontId="35" fillId="0" borderId="0"/>
    <xf numFmtId="198" fontId="36" fillId="0" borderId="0" applyFill="0" applyBorder="0" applyAlignment="0"/>
    <xf numFmtId="0" fontId="99" fillId="23" borderId="8" applyNumberFormat="0" applyAlignment="0" applyProtection="0"/>
    <xf numFmtId="43" fontId="5" fillId="0" borderId="0" applyFont="0" applyFill="0" applyBorder="0" applyAlignment="0" applyProtection="0"/>
    <xf numFmtId="199" fontId="37" fillId="0" borderId="0"/>
    <xf numFmtId="199" fontId="37" fillId="0" borderId="0"/>
    <xf numFmtId="199" fontId="37" fillId="0" borderId="0"/>
    <xf numFmtId="199" fontId="37" fillId="0" borderId="0"/>
    <xf numFmtId="199" fontId="37" fillId="0" borderId="0"/>
    <xf numFmtId="199" fontId="37" fillId="0" borderId="0"/>
    <xf numFmtId="199" fontId="37" fillId="0" borderId="0"/>
    <xf numFmtId="199" fontId="37" fillId="0" borderId="0"/>
    <xf numFmtId="193" fontId="5" fillId="0" borderId="0"/>
    <xf numFmtId="3" fontId="2" fillId="0" borderId="0" applyFont="0" applyFill="0" applyBorder="0" applyAlignment="0" applyProtection="0"/>
    <xf numFmtId="0" fontId="38" fillId="0" borderId="0" applyNumberFormat="0" applyAlignment="0">
      <alignment horizontal="left"/>
    </xf>
    <xf numFmtId="177" fontId="39" fillId="0" borderId="0" applyFont="0" applyFill="0" applyBorder="0" applyAlignment="0" applyProtection="0"/>
    <xf numFmtId="191" fontId="40" fillId="0" borderId="0"/>
    <xf numFmtId="0" fontId="100" fillId="24" borderId="9" applyNumberFormat="0" applyAlignment="0" applyProtection="0"/>
    <xf numFmtId="0" fontId="2" fillId="0" borderId="0" applyFont="0" applyFill="0" applyBorder="0" applyAlignment="0" applyProtection="0"/>
    <xf numFmtId="200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192" fontId="40" fillId="0" borderId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 applyNumberFormat="0" applyAlignment="0">
      <alignment horizontal="left"/>
    </xf>
    <xf numFmtId="0" fontId="101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202" fontId="49" fillId="0" borderId="10" applyNumberFormat="0" applyFill="0" applyBorder="0" applyAlignment="0" applyProtection="0"/>
    <xf numFmtId="0" fontId="50" fillId="0" borderId="0" applyNumberFormat="0" applyFill="0" applyBorder="0" applyAlignment="0" applyProtection="0"/>
    <xf numFmtId="0" fontId="102" fillId="7" borderId="0" applyNumberFormat="0" applyBorder="0" applyAlignment="0" applyProtection="0"/>
    <xf numFmtId="38" fontId="51" fillId="4" borderId="0" applyNumberFormat="0" applyBorder="0" applyAlignment="0" applyProtection="0"/>
    <xf numFmtId="0" fontId="52" fillId="0" borderId="6" applyNumberFormat="0" applyFill="0" applyBorder="0" applyAlignment="0" applyProtection="0">
      <alignment horizontal="center" vertical="center"/>
    </xf>
    <xf numFmtId="0" fontId="53" fillId="0" borderId="0" applyNumberFormat="0" applyFont="0" applyBorder="0" applyAlignment="0">
      <alignment horizontal="left" vertical="center"/>
    </xf>
    <xf numFmtId="0" fontId="54" fillId="25" borderId="0"/>
    <xf numFmtId="0" fontId="55" fillId="0" borderId="11" applyNumberFormat="0" applyAlignment="0" applyProtection="0">
      <alignment horizontal="left" vertical="center"/>
    </xf>
    <xf numFmtId="0" fontId="55" fillId="0" borderId="12">
      <alignment horizontal="left" vertical="center"/>
    </xf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3" fillId="0" borderId="13" applyNumberFormat="0" applyFill="0" applyAlignment="0" applyProtection="0"/>
    <xf numFmtId="0" fontId="103" fillId="0" borderId="0" applyNumberFormat="0" applyFill="0" applyBorder="0" applyAlignment="0" applyProtection="0"/>
    <xf numFmtId="183" fontId="17" fillId="0" borderId="0">
      <protection locked="0"/>
    </xf>
    <xf numFmtId="183" fontId="17" fillId="0" borderId="0">
      <protection locked="0"/>
    </xf>
    <xf numFmtId="0" fontId="57" fillId="0" borderId="14">
      <alignment horizontal="center"/>
    </xf>
    <xf numFmtId="0" fontId="57" fillId="0" borderId="0">
      <alignment horizontal="center"/>
    </xf>
    <xf numFmtId="49" fontId="58" fillId="0" borderId="1">
      <alignment vertical="center"/>
    </xf>
    <xf numFmtId="0" fontId="59" fillId="0" borderId="0"/>
    <xf numFmtId="10" fontId="51" fillId="26" borderId="1" applyNumberFormat="0" applyBorder="0" applyAlignment="0" applyProtection="0"/>
    <xf numFmtId="0" fontId="17" fillId="0" borderId="0"/>
    <xf numFmtId="0" fontId="104" fillId="0" borderId="15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74" fontId="2" fillId="0" borderId="16"/>
    <xf numFmtId="184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90" fontId="40" fillId="0" borderId="0" applyFont="0" applyFill="0" applyBorder="0" applyAlignment="0" applyProtection="0"/>
    <xf numFmtId="0" fontId="60" fillId="0" borderId="0" applyNumberFormat="0" applyFont="0" applyFill="0" applyAlignment="0"/>
    <xf numFmtId="0" fontId="105" fillId="27" borderId="0" applyNumberFormat="0" applyBorder="0" applyAlignment="0" applyProtection="0"/>
    <xf numFmtId="0" fontId="5" fillId="0" borderId="0"/>
    <xf numFmtId="37" fontId="61" fillId="0" borderId="0"/>
    <xf numFmtId="179" fontId="62" fillId="0" borderId="0"/>
    <xf numFmtId="0" fontId="96" fillId="0" borderId="0"/>
    <xf numFmtId="0" fontId="17" fillId="0" borderId="0"/>
    <xf numFmtId="0" fontId="17" fillId="0" borderId="0"/>
    <xf numFmtId="0" fontId="41" fillId="0" borderId="0"/>
    <xf numFmtId="0" fontId="17" fillId="28" borderId="17" applyNumberFormat="0" applyFont="0" applyAlignment="0" applyProtection="0"/>
    <xf numFmtId="0" fontId="6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5" fillId="0" borderId="0"/>
    <xf numFmtId="0" fontId="106" fillId="23" borderId="18" applyNumberFormat="0" applyAlignment="0" applyProtection="0"/>
    <xf numFmtId="203" fontId="2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0" fontId="64" fillId="29" borderId="0" applyNumberFormat="0" applyFont="0" applyBorder="0" applyAlignment="0">
      <alignment horizontal="center"/>
    </xf>
    <xf numFmtId="14" fontId="65" fillId="0" borderId="0" applyNumberFormat="0" applyFill="0" applyBorder="0" applyAlignment="0" applyProtection="0">
      <alignment horizontal="left"/>
    </xf>
    <xf numFmtId="0" fontId="17" fillId="0" borderId="0" applyNumberFormat="0" applyFill="0" applyBorder="0" applyAlignment="0" applyProtection="0"/>
    <xf numFmtId="4" fontId="66" fillId="30" borderId="19" applyNumberFormat="0" applyProtection="0">
      <alignment vertical="center"/>
    </xf>
    <xf numFmtId="4" fontId="67" fillId="30" borderId="19" applyNumberFormat="0" applyProtection="0">
      <alignment vertical="center"/>
    </xf>
    <xf numFmtId="4" fontId="68" fillId="30" borderId="19" applyNumberFormat="0" applyProtection="0">
      <alignment horizontal="left" vertical="center" indent="1"/>
    </xf>
    <xf numFmtId="4" fontId="68" fillId="31" borderId="0" applyNumberFormat="0" applyProtection="0">
      <alignment horizontal="left" vertical="center" indent="1"/>
    </xf>
    <xf numFmtId="4" fontId="68" fillId="32" borderId="19" applyNumberFormat="0" applyProtection="0">
      <alignment horizontal="right" vertical="center"/>
    </xf>
    <xf numFmtId="4" fontId="68" fillId="33" borderId="19" applyNumberFormat="0" applyProtection="0">
      <alignment horizontal="right" vertical="center"/>
    </xf>
    <xf numFmtId="4" fontId="68" fillId="34" borderId="19" applyNumberFormat="0" applyProtection="0">
      <alignment horizontal="right" vertical="center"/>
    </xf>
    <xf numFmtId="4" fontId="68" fillId="35" borderId="19" applyNumberFormat="0" applyProtection="0">
      <alignment horizontal="right" vertical="center"/>
    </xf>
    <xf numFmtId="4" fontId="68" fillId="36" borderId="19" applyNumberFormat="0" applyProtection="0">
      <alignment horizontal="right" vertical="center"/>
    </xf>
    <xf numFmtId="4" fontId="68" fillId="37" borderId="19" applyNumberFormat="0" applyProtection="0">
      <alignment horizontal="right" vertical="center"/>
    </xf>
    <xf numFmtId="4" fontId="68" fillId="38" borderId="19" applyNumberFormat="0" applyProtection="0">
      <alignment horizontal="right" vertical="center"/>
    </xf>
    <xf numFmtId="4" fontId="68" fillId="39" borderId="19" applyNumberFormat="0" applyProtection="0">
      <alignment horizontal="right" vertical="center"/>
    </xf>
    <xf numFmtId="4" fontId="68" fillId="40" borderId="19" applyNumberFormat="0" applyProtection="0">
      <alignment horizontal="right" vertical="center"/>
    </xf>
    <xf numFmtId="4" fontId="66" fillId="41" borderId="20" applyNumberFormat="0" applyProtection="0">
      <alignment horizontal="left" vertical="center" indent="1"/>
    </xf>
    <xf numFmtId="4" fontId="66" fillId="42" borderId="0" applyNumberFormat="0" applyProtection="0">
      <alignment horizontal="left" vertical="center" indent="1"/>
    </xf>
    <xf numFmtId="4" fontId="66" fillId="31" borderId="0" applyNumberFormat="0" applyProtection="0">
      <alignment horizontal="left" vertical="center" indent="1"/>
    </xf>
    <xf numFmtId="4" fontId="68" fillId="42" borderId="19" applyNumberFormat="0" applyProtection="0">
      <alignment horizontal="right" vertical="center"/>
    </xf>
    <xf numFmtId="4" fontId="18" fillId="42" borderId="0" applyNumberFormat="0" applyProtection="0">
      <alignment horizontal="left" vertical="center" indent="1"/>
    </xf>
    <xf numFmtId="4" fontId="18" fillId="31" borderId="0" applyNumberFormat="0" applyProtection="0">
      <alignment horizontal="left" vertical="center" indent="1"/>
    </xf>
    <xf numFmtId="4" fontId="68" fillId="43" borderId="19" applyNumberFormat="0" applyProtection="0">
      <alignment vertical="center"/>
    </xf>
    <xf numFmtId="4" fontId="69" fillId="43" borderId="19" applyNumberFormat="0" applyProtection="0">
      <alignment vertical="center"/>
    </xf>
    <xf numFmtId="4" fontId="66" fillId="42" borderId="21" applyNumberFormat="0" applyProtection="0">
      <alignment horizontal="left" vertical="center" indent="1"/>
    </xf>
    <xf numFmtId="4" fontId="68" fillId="43" borderId="19" applyNumberFormat="0" applyProtection="0">
      <alignment horizontal="right" vertical="center"/>
    </xf>
    <xf numFmtId="4" fontId="69" fillId="43" borderId="19" applyNumberFormat="0" applyProtection="0">
      <alignment horizontal="right" vertical="center"/>
    </xf>
    <xf numFmtId="4" fontId="66" fillId="42" borderId="19" applyNumberFormat="0" applyProtection="0">
      <alignment horizontal="left" vertical="center" indent="1"/>
    </xf>
    <xf numFmtId="4" fontId="70" fillId="44" borderId="21" applyNumberFormat="0" applyProtection="0">
      <alignment horizontal="left" vertical="center" indent="1"/>
    </xf>
    <xf numFmtId="4" fontId="71" fillId="43" borderId="19" applyNumberFormat="0" applyProtection="0">
      <alignment horizontal="right" vertical="center"/>
    </xf>
    <xf numFmtId="0" fontId="64" fillId="1" borderId="12" applyNumberFormat="0" applyFont="0" applyAlignment="0">
      <alignment horizontal="center"/>
    </xf>
    <xf numFmtId="0" fontId="72" fillId="0" borderId="0" applyNumberFormat="0" applyFill="0" applyBorder="0" applyAlignment="0">
      <alignment horizontal="center"/>
    </xf>
    <xf numFmtId="0" fontId="2" fillId="0" borderId="0"/>
    <xf numFmtId="171" fontId="73" fillId="0" borderId="0" applyNumberFormat="0" applyBorder="0" applyAlignment="0">
      <alignment horizontal="centerContinuous"/>
    </xf>
    <xf numFmtId="0" fontId="20" fillId="0" borderId="0" applyNumberFormat="0" applyFill="0" applyBorder="0" applyAlignment="0" applyProtection="0"/>
    <xf numFmtId="40" fontId="74" fillId="0" borderId="0" applyBorder="0">
      <alignment horizontal="right"/>
    </xf>
    <xf numFmtId="180" fontId="17" fillId="0" borderId="22">
      <alignment horizontal="right" vertical="center"/>
    </xf>
    <xf numFmtId="172" fontId="63" fillId="0" borderId="22">
      <alignment horizontal="right" vertical="center"/>
    </xf>
    <xf numFmtId="172" fontId="63" fillId="0" borderId="22">
      <alignment horizontal="right" vertical="center"/>
    </xf>
    <xf numFmtId="172" fontId="63" fillId="0" borderId="22">
      <alignment horizontal="right" vertical="center"/>
    </xf>
    <xf numFmtId="3" fontId="77" fillId="0" borderId="0" applyNumberFormat="0" applyFill="0" applyBorder="0" applyAlignment="0" applyProtection="0">
      <alignment horizontal="center" wrapText="1"/>
    </xf>
    <xf numFmtId="0" fontId="78" fillId="0" borderId="23" applyBorder="0" applyAlignment="0">
      <alignment horizontal="center" vertical="center"/>
    </xf>
    <xf numFmtId="0" fontId="79" fillId="0" borderId="0" applyNumberFormat="0" applyFill="0" applyBorder="0" applyAlignment="0" applyProtection="0">
      <alignment horizontal="centerContinuous"/>
    </xf>
    <xf numFmtId="0" fontId="52" fillId="0" borderId="24" applyNumberFormat="0" applyFill="0" applyBorder="0" applyAlignment="0" applyProtection="0">
      <alignment horizontal="center" vertical="center" wrapText="1"/>
    </xf>
    <xf numFmtId="0" fontId="107" fillId="0" borderId="0" applyNumberFormat="0" applyFill="0" applyBorder="0" applyAlignment="0" applyProtection="0"/>
    <xf numFmtId="0" fontId="80" fillId="0" borderId="25" applyNumberFormat="0" applyBorder="0" applyAlignment="0">
      <alignment vertical="center"/>
    </xf>
    <xf numFmtId="0" fontId="2" fillId="0" borderId="26" applyNumberFormat="0" applyFont="0" applyFill="0" applyAlignment="0" applyProtection="0"/>
    <xf numFmtId="173" fontId="17" fillId="0" borderId="22">
      <alignment horizontal="center"/>
    </xf>
    <xf numFmtId="0" fontId="75" fillId="0" borderId="27"/>
    <xf numFmtId="0" fontId="6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9" fillId="0" borderId="7" applyNumberFormat="0" applyBorder="0" applyAlignment="0"/>
    <xf numFmtId="0" fontId="76" fillId="0" borderId="16" applyNumberFormat="0" applyBorder="0" applyAlignment="0">
      <alignment horizontal="center"/>
    </xf>
    <xf numFmtId="0" fontId="55" fillId="0" borderId="28">
      <alignment horizontal="center"/>
    </xf>
    <xf numFmtId="186" fontId="17" fillId="0" borderId="0"/>
    <xf numFmtId="187" fontId="17" fillId="0" borderId="1"/>
    <xf numFmtId="3" fontId="63" fillId="0" borderId="0" applyNumberFormat="0" applyBorder="0" applyAlignment="0" applyProtection="0">
      <alignment horizontal="centerContinuous"/>
      <protection locked="0"/>
    </xf>
    <xf numFmtId="3" fontId="81" fillId="0" borderId="0">
      <protection locked="0"/>
    </xf>
    <xf numFmtId="164" fontId="84" fillId="0" borderId="3">
      <alignment horizontal="left" vertical="top"/>
    </xf>
    <xf numFmtId="0" fontId="82" fillId="45" borderId="1">
      <alignment horizontal="left" vertical="center"/>
    </xf>
    <xf numFmtId="164" fontId="83" fillId="0" borderId="23">
      <alignment horizontal="left" vertical="top"/>
    </xf>
    <xf numFmtId="181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85" fillId="0" borderId="29" applyNumberFormat="0" applyFont="0" applyAlignment="0">
      <alignment horizontal="center"/>
    </xf>
    <xf numFmtId="0" fontId="86" fillId="0" borderId="0" applyNumberFormat="0" applyFill="0" applyBorder="0" applyAlignment="0" applyProtection="0"/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6" fillId="0" borderId="0">
      <alignment vertical="center"/>
    </xf>
    <xf numFmtId="40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89" fillId="0" borderId="0"/>
    <xf numFmtId="197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91" fillId="0" borderId="0" applyFont="0" applyFill="0" applyBorder="0" applyAlignment="0" applyProtection="0"/>
    <xf numFmtId="176" fontId="92" fillId="0" borderId="0" applyFont="0" applyFill="0" applyBorder="0" applyAlignment="0" applyProtection="0"/>
    <xf numFmtId="175" fontId="92" fillId="0" borderId="0" applyFont="0" applyFill="0" applyBorder="0" applyAlignment="0" applyProtection="0"/>
    <xf numFmtId="0" fontId="91" fillId="0" borderId="0"/>
    <xf numFmtId="0" fontId="93" fillId="0" borderId="0"/>
    <xf numFmtId="0" fontId="60" fillId="0" borderId="0"/>
    <xf numFmtId="167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94" fillId="0" borderId="0"/>
    <xf numFmtId="166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23" fillId="0" borderId="0" applyFont="0" applyFill="0" applyBorder="0" applyAlignment="0" applyProtection="0"/>
  </cellStyleXfs>
  <cellXfs count="52">
    <xf numFmtId="0" fontId="0" fillId="0" borderId="0" xfId="0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3" borderId="0" xfId="0" applyFont="1" applyFill="1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/>
    <xf numFmtId="0" fontId="15" fillId="0" borderId="0" xfId="0" applyFont="1"/>
    <xf numFmtId="0" fontId="16" fillId="0" borderId="0" xfId="0" applyFont="1"/>
    <xf numFmtId="1" fontId="6" fillId="0" borderId="30" xfId="78" applyNumberFormat="1" applyFont="1" applyFill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171" fontId="4" fillId="2" borderId="30" xfId="1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49" fontId="7" fillId="0" borderId="30" xfId="0" applyNumberFormat="1" applyFont="1" applyBorder="1" applyAlignment="1">
      <alignment horizontal="center"/>
    </xf>
    <xf numFmtId="0" fontId="0" fillId="0" borderId="30" xfId="0" applyBorder="1"/>
    <xf numFmtId="0" fontId="5" fillId="0" borderId="30" xfId="0" applyFont="1" applyBorder="1" applyAlignment="1">
      <alignment horizontal="left" vertical="center" wrapText="1"/>
    </xf>
    <xf numFmtId="171" fontId="5" fillId="2" borderId="30" xfId="1" applyNumberFormat="1" applyFont="1" applyFill="1" applyBorder="1" applyAlignment="1">
      <alignment horizontal="center" vertical="center" wrapText="1"/>
    </xf>
    <xf numFmtId="171" fontId="6" fillId="0" borderId="30" xfId="78" applyNumberFormat="1" applyFont="1" applyFill="1" applyBorder="1" applyAlignment="1">
      <alignment wrapText="1"/>
    </xf>
    <xf numFmtId="0" fontId="9" fillId="0" borderId="30" xfId="0" applyFont="1" applyBorder="1" applyAlignment="1">
      <alignment horizontal="left" vertical="center" wrapText="1"/>
    </xf>
    <xf numFmtId="0" fontId="0" fillId="0" borderId="30" xfId="0" applyBorder="1" applyAlignment="1">
      <alignment horizontal="center"/>
    </xf>
    <xf numFmtId="171" fontId="6" fillId="0" borderId="6" xfId="78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vertical="center" wrapText="1"/>
    </xf>
    <xf numFmtId="3" fontId="9" fillId="0" borderId="30" xfId="0" applyNumberFormat="1" applyFont="1" applyBorder="1" applyAlignment="1">
      <alignment horizontal="right" vertical="center" wrapText="1"/>
    </xf>
    <xf numFmtId="3" fontId="8" fillId="0" borderId="30" xfId="0" applyNumberFormat="1" applyFont="1" applyBorder="1" applyAlignment="1">
      <alignment vertical="center" wrapText="1"/>
    </xf>
    <xf numFmtId="3" fontId="9" fillId="0" borderId="30" xfId="0" applyNumberFormat="1" applyFont="1" applyBorder="1" applyAlignment="1">
      <alignment vertical="center" wrapText="1"/>
    </xf>
    <xf numFmtId="0" fontId="110" fillId="0" borderId="0" xfId="0" applyFont="1" applyAlignment="1">
      <alignment vertical="center"/>
    </xf>
    <xf numFmtId="0" fontId="1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9" fillId="0" borderId="5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49">
    <cellStyle name="          _x000d__x000a_shell=progman.exe_x000d__x000a_m" xfId="13" xr:uid="{00000000-0005-0000-0000-000000000000}"/>
    <cellStyle name="??" xfId="14" xr:uid="{00000000-0005-0000-0000-000001000000}"/>
    <cellStyle name="?? [0.00]_ Att. 1- Cover" xfId="15" xr:uid="{00000000-0005-0000-0000-000002000000}"/>
    <cellStyle name="?? [0]" xfId="16" xr:uid="{00000000-0005-0000-0000-000003000000}"/>
    <cellStyle name="???? [0.00]_PRODUCT DETAIL Q1" xfId="17" xr:uid="{00000000-0005-0000-0000-000004000000}"/>
    <cellStyle name="????_??" xfId="18" xr:uid="{00000000-0005-0000-0000-000005000000}"/>
    <cellStyle name="???[0]_00Q3902REV.1" xfId="19" xr:uid="{00000000-0005-0000-0000-000006000000}"/>
    <cellStyle name="???_00Q3902REV.1" xfId="20" xr:uid="{00000000-0005-0000-0000-000007000000}"/>
    <cellStyle name="??[0]_BRE" xfId="21" xr:uid="{00000000-0005-0000-0000-000008000000}"/>
    <cellStyle name="??_ Att. 1- Cover" xfId="22" xr:uid="{00000000-0005-0000-0000-000009000000}"/>
    <cellStyle name="•W€_’·Šú‰p•¶" xfId="23" xr:uid="{00000000-0005-0000-0000-00000A000000}"/>
    <cellStyle name="•W_’·Šú‰p•¶" xfId="24" xr:uid="{00000000-0005-0000-0000-00000B000000}"/>
    <cellStyle name="W_STDFOR" xfId="25" xr:uid="{00000000-0005-0000-0000-00000C000000}"/>
    <cellStyle name="0" xfId="26" xr:uid="{00000000-0005-0000-0000-00000D000000}"/>
    <cellStyle name="1" xfId="27" xr:uid="{00000000-0005-0000-0000-00000E000000}"/>
    <cellStyle name="2" xfId="28" xr:uid="{00000000-0005-0000-0000-00000F000000}"/>
    <cellStyle name="20% - Accent1 2" xfId="29" xr:uid="{00000000-0005-0000-0000-000010000000}"/>
    <cellStyle name="20% - Accent2 2" xfId="30" xr:uid="{00000000-0005-0000-0000-000011000000}"/>
    <cellStyle name="20% - Accent3 2" xfId="31" xr:uid="{00000000-0005-0000-0000-000012000000}"/>
    <cellStyle name="20% - Accent4 2" xfId="32" xr:uid="{00000000-0005-0000-0000-000013000000}"/>
    <cellStyle name="20% - Accent5 2" xfId="33" xr:uid="{00000000-0005-0000-0000-000014000000}"/>
    <cellStyle name="20% - Accent6 2" xfId="34" xr:uid="{00000000-0005-0000-0000-000015000000}"/>
    <cellStyle name="3" xfId="35" xr:uid="{00000000-0005-0000-0000-000016000000}"/>
    <cellStyle name="4" xfId="36" xr:uid="{00000000-0005-0000-0000-000017000000}"/>
    <cellStyle name="40% - Accent1 2" xfId="37" xr:uid="{00000000-0005-0000-0000-000018000000}"/>
    <cellStyle name="40% - Accent2 2" xfId="38" xr:uid="{00000000-0005-0000-0000-000019000000}"/>
    <cellStyle name="40% - Accent3 2" xfId="39" xr:uid="{00000000-0005-0000-0000-00001A000000}"/>
    <cellStyle name="40% - Accent4 2" xfId="40" xr:uid="{00000000-0005-0000-0000-00001B000000}"/>
    <cellStyle name="40% - Accent5 2" xfId="41" xr:uid="{00000000-0005-0000-0000-00001C000000}"/>
    <cellStyle name="40% - Accent6 2" xfId="42" xr:uid="{00000000-0005-0000-0000-00001D000000}"/>
    <cellStyle name="6" xfId="43" xr:uid="{00000000-0005-0000-0000-00001E000000}"/>
    <cellStyle name="60% - Accent1 2" xfId="44" xr:uid="{00000000-0005-0000-0000-00001F000000}"/>
    <cellStyle name="60% - Accent2 2" xfId="45" xr:uid="{00000000-0005-0000-0000-000020000000}"/>
    <cellStyle name="60% - Accent3 2" xfId="46" xr:uid="{00000000-0005-0000-0000-000021000000}"/>
    <cellStyle name="60% - Accent4 2" xfId="47" xr:uid="{00000000-0005-0000-0000-000022000000}"/>
    <cellStyle name="60% - Accent5 2" xfId="48" xr:uid="{00000000-0005-0000-0000-000023000000}"/>
    <cellStyle name="60% - Accent6 2" xfId="49" xr:uid="{00000000-0005-0000-0000-000024000000}"/>
    <cellStyle name="Accent1 2" xfId="50" xr:uid="{00000000-0005-0000-0000-000025000000}"/>
    <cellStyle name="Accent2 2" xfId="51" xr:uid="{00000000-0005-0000-0000-000026000000}"/>
    <cellStyle name="Accent3 2" xfId="52" xr:uid="{00000000-0005-0000-0000-000027000000}"/>
    <cellStyle name="Accent4 2" xfId="53" xr:uid="{00000000-0005-0000-0000-000028000000}"/>
    <cellStyle name="Accent5 2" xfId="54" xr:uid="{00000000-0005-0000-0000-000029000000}"/>
    <cellStyle name="Accent6 2" xfId="55" xr:uid="{00000000-0005-0000-0000-00002A000000}"/>
    <cellStyle name="ÅëÈ­ [0]_¿ì¹°Åë" xfId="56" xr:uid="{00000000-0005-0000-0000-00002B000000}"/>
    <cellStyle name="AeE­ [0]_INQUIRY ¿?¾÷AßAø " xfId="57" xr:uid="{00000000-0005-0000-0000-00002C000000}"/>
    <cellStyle name="ÅëÈ­ [0]_laroux" xfId="58" xr:uid="{00000000-0005-0000-0000-00002D000000}"/>
    <cellStyle name="ÅëÈ­_¿ì¹°Åë" xfId="59" xr:uid="{00000000-0005-0000-0000-00002E000000}"/>
    <cellStyle name="AeE­_INQUIRY ¿?¾÷AßAø " xfId="60" xr:uid="{00000000-0005-0000-0000-00002F000000}"/>
    <cellStyle name="ÅëÈ­_laroux" xfId="61" xr:uid="{00000000-0005-0000-0000-000030000000}"/>
    <cellStyle name="args.style" xfId="62" xr:uid="{00000000-0005-0000-0000-000031000000}"/>
    <cellStyle name="ÄÞ¸¶ [0]_¿ì¹°Åë" xfId="63" xr:uid="{00000000-0005-0000-0000-000032000000}"/>
    <cellStyle name="AÞ¸¶ [0]_INQUIRY ¿?¾÷AßAø " xfId="64" xr:uid="{00000000-0005-0000-0000-000033000000}"/>
    <cellStyle name="ÄÞ¸¶ [0]_laroux" xfId="65" xr:uid="{00000000-0005-0000-0000-000034000000}"/>
    <cellStyle name="ÄÞ¸¶_¿ì¹°Åë" xfId="66" xr:uid="{00000000-0005-0000-0000-000035000000}"/>
    <cellStyle name="AÞ¸¶_INQUIRY ¿?¾÷AßAø " xfId="67" xr:uid="{00000000-0005-0000-0000-000036000000}"/>
    <cellStyle name="ÄÞ¸¶_laroux" xfId="68" xr:uid="{00000000-0005-0000-0000-000037000000}"/>
    <cellStyle name="Bad 2" xfId="69" xr:uid="{00000000-0005-0000-0000-000038000000}"/>
    <cellStyle name="Body" xfId="70" xr:uid="{00000000-0005-0000-0000-000039000000}"/>
    <cellStyle name="C?AØ_¿?¾÷CoE² " xfId="71" xr:uid="{00000000-0005-0000-0000-00003A000000}"/>
    <cellStyle name="Ç¥ÁØ_´çÃÊ±¸ÀÔ»ý»ê" xfId="72" xr:uid="{00000000-0005-0000-0000-00003B000000}"/>
    <cellStyle name="C￥AØ_¿μ¾÷CoE² " xfId="73" xr:uid="{00000000-0005-0000-0000-00003C000000}"/>
    <cellStyle name="Ç¥ÁØ_±³°¢¼ö·®" xfId="74" xr:uid="{00000000-0005-0000-0000-00003D000000}"/>
    <cellStyle name="C￥AØ_≫c¾÷ºIº° AN°e " xfId="75" xr:uid="{00000000-0005-0000-0000-00003E000000}"/>
    <cellStyle name="Calc Currency (0)" xfId="76" xr:uid="{00000000-0005-0000-0000-00003F000000}"/>
    <cellStyle name="Calculation 2" xfId="77" xr:uid="{00000000-0005-0000-0000-000040000000}"/>
    <cellStyle name="Check Cell 2" xfId="92" xr:uid="{00000000-0005-0000-0000-000041000000}"/>
    <cellStyle name="Comma" xfId="1" builtinId="3"/>
    <cellStyle name="Comma  - Style1" xfId="79" xr:uid="{00000000-0005-0000-0000-000043000000}"/>
    <cellStyle name="Comma  - Style2" xfId="80" xr:uid="{00000000-0005-0000-0000-000044000000}"/>
    <cellStyle name="Comma  - Style3" xfId="81" xr:uid="{00000000-0005-0000-0000-000045000000}"/>
    <cellStyle name="Comma  - Style4" xfId="82" xr:uid="{00000000-0005-0000-0000-000046000000}"/>
    <cellStyle name="Comma  - Style5" xfId="83" xr:uid="{00000000-0005-0000-0000-000047000000}"/>
    <cellStyle name="Comma  - Style6" xfId="84" xr:uid="{00000000-0005-0000-0000-000048000000}"/>
    <cellStyle name="Comma  - Style7" xfId="85" xr:uid="{00000000-0005-0000-0000-000049000000}"/>
    <cellStyle name="Comma  - Style8" xfId="86" xr:uid="{00000000-0005-0000-0000-00004A000000}"/>
    <cellStyle name="Comma 2" xfId="4" xr:uid="{00000000-0005-0000-0000-00004B000000}"/>
    <cellStyle name="Comma 3" xfId="11" xr:uid="{00000000-0005-0000-0000-00004C000000}"/>
    <cellStyle name="Comma 4" xfId="78" xr:uid="{00000000-0005-0000-0000-00004D000000}"/>
    <cellStyle name="comma zerodec" xfId="87" xr:uid="{00000000-0005-0000-0000-00004E000000}"/>
    <cellStyle name="Comma0" xfId="88" xr:uid="{00000000-0005-0000-0000-00004F000000}"/>
    <cellStyle name="Copied" xfId="89" xr:uid="{00000000-0005-0000-0000-000050000000}"/>
    <cellStyle name="Currency0" xfId="90" xr:uid="{00000000-0005-0000-0000-000051000000}"/>
    <cellStyle name="Currency1" xfId="91" xr:uid="{00000000-0005-0000-0000-000052000000}"/>
    <cellStyle name="Date" xfId="93" xr:uid="{00000000-0005-0000-0000-000053000000}"/>
    <cellStyle name="Dezimal [0]_NEGS" xfId="94" xr:uid="{00000000-0005-0000-0000-000054000000}"/>
    <cellStyle name="Dezimal_NEGS" xfId="95" xr:uid="{00000000-0005-0000-0000-000055000000}"/>
    <cellStyle name="Dollar (zero dec)" xfId="96" xr:uid="{00000000-0005-0000-0000-000056000000}"/>
    <cellStyle name="Dziesietny [0]_Invoices2001Slovakia" xfId="97" xr:uid="{00000000-0005-0000-0000-000057000000}"/>
    <cellStyle name="Dziesiętny [0]_Invoices2001Slovakia" xfId="98" xr:uid="{00000000-0005-0000-0000-000058000000}"/>
    <cellStyle name="Dziesietny_Invoices2001Slovakia" xfId="99" xr:uid="{00000000-0005-0000-0000-000059000000}"/>
    <cellStyle name="Dziesiętny_Invoices2001Slovakia" xfId="100" xr:uid="{00000000-0005-0000-0000-00005A000000}"/>
    <cellStyle name="Entered" xfId="101" xr:uid="{00000000-0005-0000-0000-00005B000000}"/>
    <cellStyle name="Explanatory Text 2" xfId="102" xr:uid="{00000000-0005-0000-0000-00005C000000}"/>
    <cellStyle name="Fixed" xfId="103" xr:uid="{00000000-0005-0000-0000-00005D000000}"/>
    <cellStyle name="Font Britannic16" xfId="104" xr:uid="{00000000-0005-0000-0000-00005E000000}"/>
    <cellStyle name="Font Britannic18" xfId="105" xr:uid="{00000000-0005-0000-0000-00005F000000}"/>
    <cellStyle name="Font CenturyCond 18" xfId="106" xr:uid="{00000000-0005-0000-0000-000060000000}"/>
    <cellStyle name="Font Cond20" xfId="107" xr:uid="{00000000-0005-0000-0000-000061000000}"/>
    <cellStyle name="Font LucidaSans16" xfId="108" xr:uid="{00000000-0005-0000-0000-000062000000}"/>
    <cellStyle name="Font NewCenturyCond18" xfId="109" xr:uid="{00000000-0005-0000-0000-000063000000}"/>
    <cellStyle name="Font Ottawa14" xfId="110" xr:uid="{00000000-0005-0000-0000-000064000000}"/>
    <cellStyle name="Font Ottawa16" xfId="111" xr:uid="{00000000-0005-0000-0000-000065000000}"/>
    <cellStyle name="Good 2" xfId="112" xr:uid="{00000000-0005-0000-0000-000066000000}"/>
    <cellStyle name="Grey" xfId="113" xr:uid="{00000000-0005-0000-0000-000067000000}"/>
    <cellStyle name="H" xfId="114" xr:uid="{00000000-0005-0000-0000-000068000000}"/>
    <cellStyle name="ha" xfId="115" xr:uid="{00000000-0005-0000-0000-000069000000}"/>
    <cellStyle name="Head 1" xfId="116" xr:uid="{00000000-0005-0000-0000-00006A000000}"/>
    <cellStyle name="Header1" xfId="117" xr:uid="{00000000-0005-0000-0000-00006B000000}"/>
    <cellStyle name="Header2" xfId="118" xr:uid="{00000000-0005-0000-0000-00006C000000}"/>
    <cellStyle name="Heading 1 2" xfId="119" xr:uid="{00000000-0005-0000-0000-00006D000000}"/>
    <cellStyle name="Heading 2 2" xfId="120" xr:uid="{00000000-0005-0000-0000-00006E000000}"/>
    <cellStyle name="Heading 3 2" xfId="121" xr:uid="{00000000-0005-0000-0000-00006F000000}"/>
    <cellStyle name="Heading 4 2" xfId="122" xr:uid="{00000000-0005-0000-0000-000070000000}"/>
    <cellStyle name="Heading1" xfId="123" xr:uid="{00000000-0005-0000-0000-000071000000}"/>
    <cellStyle name="Heading2" xfId="124" xr:uid="{00000000-0005-0000-0000-000072000000}"/>
    <cellStyle name="HEADINGS" xfId="125" xr:uid="{00000000-0005-0000-0000-000073000000}"/>
    <cellStyle name="HEADINGSTOP" xfId="126" xr:uid="{00000000-0005-0000-0000-000074000000}"/>
    <cellStyle name="Hoa-Scholl" xfId="127" xr:uid="{00000000-0005-0000-0000-000075000000}"/>
    <cellStyle name="Input [yellow]" xfId="129" xr:uid="{00000000-0005-0000-0000-000076000000}"/>
    <cellStyle name="Input 2" xfId="128" xr:uid="{00000000-0005-0000-0000-000077000000}"/>
    <cellStyle name="khanh" xfId="130" xr:uid="{00000000-0005-0000-0000-000078000000}"/>
    <cellStyle name="Linked Cell 2" xfId="131" xr:uid="{00000000-0005-0000-0000-000079000000}"/>
    <cellStyle name="Millares [0]_Well Timing" xfId="132" xr:uid="{00000000-0005-0000-0000-00007A000000}"/>
    <cellStyle name="Millares_Well Timing" xfId="133" xr:uid="{00000000-0005-0000-0000-00007B000000}"/>
    <cellStyle name="moi" xfId="134" xr:uid="{00000000-0005-0000-0000-00007C000000}"/>
    <cellStyle name="Moneda [0]_Well Timing" xfId="135" xr:uid="{00000000-0005-0000-0000-00007D000000}"/>
    <cellStyle name="Moneda_Well Timing" xfId="136" xr:uid="{00000000-0005-0000-0000-00007E000000}"/>
    <cellStyle name="Monétaire [0]_TARIFFS DB" xfId="137" xr:uid="{00000000-0005-0000-0000-00007F000000}"/>
    <cellStyle name="Monétaire_TARIFFS DB" xfId="138" xr:uid="{00000000-0005-0000-0000-000080000000}"/>
    <cellStyle name="n" xfId="139" xr:uid="{00000000-0005-0000-0000-000081000000}"/>
    <cellStyle name="Neutral 2" xfId="140" xr:uid="{00000000-0005-0000-0000-000082000000}"/>
    <cellStyle name="New Times Roman" xfId="141" xr:uid="{00000000-0005-0000-0000-000083000000}"/>
    <cellStyle name="no dec" xfId="142" xr:uid="{00000000-0005-0000-0000-000084000000}"/>
    <cellStyle name="Normal" xfId="0" builtinId="0"/>
    <cellStyle name="Normal - Style1" xfId="143" xr:uid="{00000000-0005-0000-0000-000086000000}"/>
    <cellStyle name="Normal 10" xfId="10" xr:uid="{00000000-0005-0000-0000-000087000000}"/>
    <cellStyle name="Normal 11" xfId="5" xr:uid="{00000000-0005-0000-0000-000088000000}"/>
    <cellStyle name="Normal 18" xfId="2" xr:uid="{00000000-0005-0000-0000-000089000000}"/>
    <cellStyle name="Normal 2" xfId="3" xr:uid="{00000000-0005-0000-0000-00008A000000}"/>
    <cellStyle name="Normal 2 2" xfId="9" xr:uid="{00000000-0005-0000-0000-00008B000000}"/>
    <cellStyle name="Normal 2 3" xfId="144" xr:uid="{00000000-0005-0000-0000-00008C000000}"/>
    <cellStyle name="Normal 3 2" xfId="12" xr:uid="{00000000-0005-0000-0000-00008D000000}"/>
    <cellStyle name="Normal 33" xfId="7" xr:uid="{00000000-0005-0000-0000-00008E000000}"/>
    <cellStyle name="Normal 44" xfId="6" xr:uid="{00000000-0005-0000-0000-00008F000000}"/>
    <cellStyle name="Normal 53" xfId="8" xr:uid="{00000000-0005-0000-0000-000090000000}"/>
    <cellStyle name="Normal 6" xfId="145" xr:uid="{00000000-0005-0000-0000-000091000000}"/>
    <cellStyle name="Normal1" xfId="146" xr:uid="{00000000-0005-0000-0000-000092000000}"/>
    <cellStyle name="Normalny_Cennik obowiazuje od 06-08-2001 r (1)" xfId="147" xr:uid="{00000000-0005-0000-0000-000093000000}"/>
    <cellStyle name="Note 2" xfId="148" xr:uid="{00000000-0005-0000-0000-000094000000}"/>
    <cellStyle name="oft Excel]_x000d__x000a_Comment=The open=/f lines load custom functions into the Paste Function list._x000d__x000a_Maximized=2_x000d__x000a_Basics=1_x000d__x000a_A" xfId="149" xr:uid="{00000000-0005-0000-0000-000095000000}"/>
    <cellStyle name="oft Excel]_x000d__x000a_Comment=The open=/f lines load custom functions into the Paste Function list._x000d__x000a_Maximized=3_x000d__x000a_Basics=1_x000d__x000a_A" xfId="150" xr:uid="{00000000-0005-0000-0000-000096000000}"/>
    <cellStyle name="omma [0]_Mktg Prog" xfId="151" xr:uid="{00000000-0005-0000-0000-000097000000}"/>
    <cellStyle name="ormal_Sheet1_1" xfId="152" xr:uid="{00000000-0005-0000-0000-000098000000}"/>
    <cellStyle name="Output 2" xfId="153" xr:uid="{00000000-0005-0000-0000-000099000000}"/>
    <cellStyle name="Pattern" xfId="154" xr:uid="{00000000-0005-0000-0000-00009A000000}"/>
    <cellStyle name="per.style" xfId="155" xr:uid="{00000000-0005-0000-0000-00009B000000}"/>
    <cellStyle name="Percent [2]" xfId="156" xr:uid="{00000000-0005-0000-0000-00009C000000}"/>
    <cellStyle name="regstoresfromspecstores" xfId="157" xr:uid="{00000000-0005-0000-0000-00009D000000}"/>
    <cellStyle name="RevList" xfId="158" xr:uid="{00000000-0005-0000-0000-00009E000000}"/>
    <cellStyle name="s]_x000d__x000a_spooler=yes_x000d__x000a_load=_x000d__x000a_Beep=yes_x000d__x000a_NullPort=None_x000d__x000a_BorderWidth=3_x000d__x000a_CursorBlinkRate=1200_x000d__x000a_DoubleClickSpeed=452_x000d__x000a_Programs=co" xfId="159" xr:uid="{00000000-0005-0000-0000-00009F000000}"/>
    <cellStyle name="SAPBEXaggData" xfId="160" xr:uid="{00000000-0005-0000-0000-0000A0000000}"/>
    <cellStyle name="SAPBEXaggDataEmph" xfId="161" xr:uid="{00000000-0005-0000-0000-0000A1000000}"/>
    <cellStyle name="SAPBEXaggItem" xfId="162" xr:uid="{00000000-0005-0000-0000-0000A2000000}"/>
    <cellStyle name="SAPBEXchaText" xfId="163" xr:uid="{00000000-0005-0000-0000-0000A3000000}"/>
    <cellStyle name="SAPBEXexcBad7" xfId="164" xr:uid="{00000000-0005-0000-0000-0000A4000000}"/>
    <cellStyle name="SAPBEXexcBad8" xfId="165" xr:uid="{00000000-0005-0000-0000-0000A5000000}"/>
    <cellStyle name="SAPBEXexcBad9" xfId="166" xr:uid="{00000000-0005-0000-0000-0000A6000000}"/>
    <cellStyle name="SAPBEXexcCritical4" xfId="167" xr:uid="{00000000-0005-0000-0000-0000A7000000}"/>
    <cellStyle name="SAPBEXexcCritical5" xfId="168" xr:uid="{00000000-0005-0000-0000-0000A8000000}"/>
    <cellStyle name="SAPBEXexcCritical6" xfId="169" xr:uid="{00000000-0005-0000-0000-0000A9000000}"/>
    <cellStyle name="SAPBEXexcGood1" xfId="170" xr:uid="{00000000-0005-0000-0000-0000AA000000}"/>
    <cellStyle name="SAPBEXexcGood2" xfId="171" xr:uid="{00000000-0005-0000-0000-0000AB000000}"/>
    <cellStyle name="SAPBEXexcGood3" xfId="172" xr:uid="{00000000-0005-0000-0000-0000AC000000}"/>
    <cellStyle name="SAPBEXfilterDrill" xfId="173" xr:uid="{00000000-0005-0000-0000-0000AD000000}"/>
    <cellStyle name="SAPBEXfilterItem" xfId="174" xr:uid="{00000000-0005-0000-0000-0000AE000000}"/>
    <cellStyle name="SAPBEXfilterText" xfId="175" xr:uid="{00000000-0005-0000-0000-0000AF000000}"/>
    <cellStyle name="SAPBEXformats" xfId="176" xr:uid="{00000000-0005-0000-0000-0000B0000000}"/>
    <cellStyle name="SAPBEXheaderItem" xfId="177" xr:uid="{00000000-0005-0000-0000-0000B1000000}"/>
    <cellStyle name="SAPBEXheaderText" xfId="178" xr:uid="{00000000-0005-0000-0000-0000B2000000}"/>
    <cellStyle name="SAPBEXresData" xfId="179" xr:uid="{00000000-0005-0000-0000-0000B3000000}"/>
    <cellStyle name="SAPBEXresDataEmph" xfId="180" xr:uid="{00000000-0005-0000-0000-0000B4000000}"/>
    <cellStyle name="SAPBEXresItem" xfId="181" xr:uid="{00000000-0005-0000-0000-0000B5000000}"/>
    <cellStyle name="SAPBEXstdData" xfId="182" xr:uid="{00000000-0005-0000-0000-0000B6000000}"/>
    <cellStyle name="SAPBEXstdDataEmph" xfId="183" xr:uid="{00000000-0005-0000-0000-0000B7000000}"/>
    <cellStyle name="SAPBEXstdItem" xfId="184" xr:uid="{00000000-0005-0000-0000-0000B8000000}"/>
    <cellStyle name="SAPBEXtitle" xfId="185" xr:uid="{00000000-0005-0000-0000-0000B9000000}"/>
    <cellStyle name="SAPBEXundefined" xfId="186" xr:uid="{00000000-0005-0000-0000-0000BA000000}"/>
    <cellStyle name="SHADEDSTORES" xfId="187" xr:uid="{00000000-0005-0000-0000-0000BB000000}"/>
    <cellStyle name="specstores" xfId="188" xr:uid="{00000000-0005-0000-0000-0000BC000000}"/>
    <cellStyle name="Standard_NEGS" xfId="189" xr:uid="{00000000-0005-0000-0000-0000BD000000}"/>
    <cellStyle name="STTDG" xfId="190" xr:uid="{00000000-0005-0000-0000-0000BE000000}"/>
    <cellStyle name="Style 1" xfId="191" xr:uid="{00000000-0005-0000-0000-0000BF000000}"/>
    <cellStyle name="Subtotal" xfId="192" xr:uid="{00000000-0005-0000-0000-0000C0000000}"/>
    <cellStyle name="T" xfId="193" xr:uid="{00000000-0005-0000-0000-0000C1000000}"/>
    <cellStyle name="T_Book1" xfId="194" xr:uid="{00000000-0005-0000-0000-0000C2000000}"/>
    <cellStyle name="T_TK gop von  92090030013-New" xfId="195" xr:uid="{00000000-0005-0000-0000-0000C3000000}"/>
    <cellStyle name="T_Tong hop chung" xfId="196" xr:uid="{00000000-0005-0000-0000-0000C4000000}"/>
    <cellStyle name="th" xfId="204" xr:uid="{00000000-0005-0000-0000-0000C5000000}"/>
    <cellStyle name="þ_x001d_ð¤_x000c_¯þ_x0014__x000d_¨þU_x0001_À_x0004_ _x0015__x000f__x0001__x0001_" xfId="205" xr:uid="{00000000-0005-0000-0000-0000C6000000}"/>
    <cellStyle name="þ_x001d_ð·_x000c_æþ'_x000d_ßþU_x0001_Ø_x0005_ü_x0014__x0007__x0001__x0001_" xfId="206" xr:uid="{00000000-0005-0000-0000-0000C7000000}"/>
    <cellStyle name="þ_x001d_ðÇ%Uý—&amp;Hý9_x0008_Ÿ_x0009_s_x000a__x0007__x0001__x0001_" xfId="207" xr:uid="{00000000-0005-0000-0000-0000C8000000}"/>
    <cellStyle name="thuong-10" xfId="208" xr:uid="{00000000-0005-0000-0000-0000C9000000}"/>
    <cellStyle name="thuong-11" xfId="209" xr:uid="{00000000-0005-0000-0000-0000CA000000}"/>
    <cellStyle name="tit1" xfId="197" xr:uid="{00000000-0005-0000-0000-0000CB000000}"/>
    <cellStyle name="tit2" xfId="198" xr:uid="{00000000-0005-0000-0000-0000CC000000}"/>
    <cellStyle name="tit3" xfId="199" xr:uid="{00000000-0005-0000-0000-0000CD000000}"/>
    <cellStyle name="tit4" xfId="200" xr:uid="{00000000-0005-0000-0000-0000CE000000}"/>
    <cellStyle name="Title 2" xfId="201" xr:uid="{00000000-0005-0000-0000-0000CF000000}"/>
    <cellStyle name="Tongcong" xfId="202" xr:uid="{00000000-0005-0000-0000-0000D0000000}"/>
    <cellStyle name="Total 2" xfId="203" xr:uid="{00000000-0005-0000-0000-0000D1000000}"/>
    <cellStyle name="VANG1" xfId="210" xr:uid="{00000000-0005-0000-0000-0000D2000000}"/>
    <cellStyle name="viet" xfId="211" xr:uid="{00000000-0005-0000-0000-0000D3000000}"/>
    <cellStyle name="viet2" xfId="212" xr:uid="{00000000-0005-0000-0000-0000D4000000}"/>
    <cellStyle name="Vn Time 13" xfId="213" xr:uid="{00000000-0005-0000-0000-0000D5000000}"/>
    <cellStyle name="Vn Time 14" xfId="214" xr:uid="{00000000-0005-0000-0000-0000D6000000}"/>
    <cellStyle name="vnhead1" xfId="216" xr:uid="{00000000-0005-0000-0000-0000D7000000}"/>
    <cellStyle name="vnhead3" xfId="217" xr:uid="{00000000-0005-0000-0000-0000D8000000}"/>
    <cellStyle name="vntxt1" xfId="215" xr:uid="{00000000-0005-0000-0000-0000D9000000}"/>
    <cellStyle name="Währung [0]_UXO VII" xfId="218" xr:uid="{00000000-0005-0000-0000-0000DA000000}"/>
    <cellStyle name="Währung_UXO VII" xfId="219" xr:uid="{00000000-0005-0000-0000-0000DB000000}"/>
    <cellStyle name="Walutowy [0]_Invoices2001Slovakia" xfId="220" xr:uid="{00000000-0005-0000-0000-0000DC000000}"/>
    <cellStyle name="Walutowy_Invoices2001Slovakia" xfId="221" xr:uid="{00000000-0005-0000-0000-0000DD000000}"/>
    <cellStyle name="Warning Text 2" xfId="222" xr:uid="{00000000-0005-0000-0000-0000DE000000}"/>
    <cellStyle name="xan1" xfId="223" xr:uid="{00000000-0005-0000-0000-0000DF000000}"/>
    <cellStyle name="xuan" xfId="224" xr:uid="{00000000-0005-0000-0000-0000E0000000}"/>
    <cellStyle name=" [0.00]_ Att. 1- Cover" xfId="225" xr:uid="{00000000-0005-0000-0000-0000E1000000}"/>
    <cellStyle name="_ Att. 1- Cover" xfId="226" xr:uid="{00000000-0005-0000-0000-0000E2000000}"/>
    <cellStyle name="?_ Att. 1- Cover" xfId="227" xr:uid="{00000000-0005-0000-0000-0000E3000000}"/>
    <cellStyle name="똿뗦먛귟 [0.00]_PRODUCT DETAIL Q1" xfId="228" xr:uid="{00000000-0005-0000-0000-0000E4000000}"/>
    <cellStyle name="똿뗦먛귟_PRODUCT DETAIL Q1" xfId="229" xr:uid="{00000000-0005-0000-0000-0000E5000000}"/>
    <cellStyle name="믅됞 [0.00]_PRODUCT DETAIL Q1" xfId="230" xr:uid="{00000000-0005-0000-0000-0000E6000000}"/>
    <cellStyle name="믅됞_PRODUCT DETAIL Q1" xfId="231" xr:uid="{00000000-0005-0000-0000-0000E7000000}"/>
    <cellStyle name="백분율_95" xfId="232" xr:uid="{00000000-0005-0000-0000-0000E8000000}"/>
    <cellStyle name="뷭?_BOOKSHIP" xfId="233" xr:uid="{00000000-0005-0000-0000-0000E9000000}"/>
    <cellStyle name="콤맀_Sheet1_총괄표 (수출입) (2)" xfId="234" xr:uid="{00000000-0005-0000-0000-0000EA000000}"/>
    <cellStyle name="콤마 [0]_ 비목별 월별기술 " xfId="235" xr:uid="{00000000-0005-0000-0000-0000EB000000}"/>
    <cellStyle name="콤마_ 비목별 월별기술 " xfId="236" xr:uid="{00000000-0005-0000-0000-0000EC000000}"/>
    <cellStyle name="통화 [0]_1202" xfId="237" xr:uid="{00000000-0005-0000-0000-0000ED000000}"/>
    <cellStyle name="통화_1202" xfId="238" xr:uid="{00000000-0005-0000-0000-0000EE000000}"/>
    <cellStyle name="표섀_변경(최종)" xfId="239" xr:uid="{00000000-0005-0000-0000-0000EF000000}"/>
    <cellStyle name="표준_(정보부문)월별인원계획" xfId="240" xr:uid="{00000000-0005-0000-0000-0000F0000000}"/>
    <cellStyle name="一般_00Q3902REV.1" xfId="241" xr:uid="{00000000-0005-0000-0000-0000F1000000}"/>
    <cellStyle name="千分位[0]_00Q3902REV.1" xfId="242" xr:uid="{00000000-0005-0000-0000-0000F2000000}"/>
    <cellStyle name="千分位_00Q3902REV.1" xfId="243" xr:uid="{00000000-0005-0000-0000-0000F3000000}"/>
    <cellStyle name="桁区切り_工費" xfId="244" xr:uid="{00000000-0005-0000-0000-0000F4000000}"/>
    <cellStyle name="標準_2110-5" xfId="245" xr:uid="{00000000-0005-0000-0000-0000F5000000}"/>
    <cellStyle name="貨幣 [0]_00Q3902REV.1" xfId="246" xr:uid="{00000000-0005-0000-0000-0000F6000000}"/>
    <cellStyle name="貨幣[0]_BRE" xfId="247" xr:uid="{00000000-0005-0000-0000-0000F7000000}"/>
    <cellStyle name="貨幣_00Q3902REV.1" xfId="248" xr:uid="{00000000-0005-0000-0000-0000F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0</xdr:rowOff>
    </xdr:from>
    <xdr:to>
      <xdr:col>2</xdr:col>
      <xdr:colOff>167640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72440" y="579120"/>
          <a:ext cx="16306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view="pageLayout" topLeftCell="A9" zoomScaleNormal="100" workbookViewId="0">
      <selection activeCell="F9" sqref="F9"/>
    </sheetView>
  </sheetViews>
  <sheetFormatPr defaultRowHeight="15"/>
  <cols>
    <col min="1" max="1" width="5" style="2" customWidth="1"/>
    <col min="2" max="2" width="22" customWidth="1"/>
    <col min="3" max="3" width="9.42578125" style="2" customWidth="1"/>
    <col min="4" max="4" width="6.7109375" style="2" customWidth="1"/>
    <col min="5" max="5" width="8.85546875" style="2"/>
    <col min="6" max="6" width="14.5703125" customWidth="1"/>
    <col min="7" max="7" width="7.5703125" style="2" customWidth="1"/>
    <col min="8" max="8" width="12.5703125" customWidth="1"/>
    <col min="9" max="9" width="9" customWidth="1"/>
  </cols>
  <sheetData>
    <row r="1" spans="1:16" ht="15.6" customHeight="1">
      <c r="A1" s="50" t="s">
        <v>10</v>
      </c>
      <c r="B1" s="50"/>
      <c r="C1" s="50"/>
      <c r="D1" s="28"/>
      <c r="E1" s="28"/>
      <c r="H1" s="51" t="s">
        <v>64</v>
      </c>
      <c r="I1" s="51"/>
      <c r="J1" s="3"/>
    </row>
    <row r="2" spans="1:16" ht="21" customHeight="1">
      <c r="A2" s="44" t="s">
        <v>25</v>
      </c>
      <c r="B2" s="44"/>
      <c r="C2" s="44"/>
      <c r="D2" s="44"/>
      <c r="E2" s="44"/>
      <c r="F2" s="44"/>
      <c r="G2" s="44"/>
      <c r="H2" s="44"/>
      <c r="I2" s="44"/>
    </row>
    <row r="3" spans="1:16" ht="15.75">
      <c r="A3" s="44" t="s">
        <v>11</v>
      </c>
      <c r="B3" s="44"/>
      <c r="C3" s="44"/>
      <c r="D3" s="44"/>
      <c r="E3" s="44"/>
      <c r="F3" s="44"/>
      <c r="G3" s="44"/>
      <c r="H3" s="44"/>
      <c r="I3" s="44"/>
    </row>
    <row r="4" spans="1:16" ht="15.75">
      <c r="A4" s="46" t="s">
        <v>12</v>
      </c>
      <c r="B4" s="46"/>
      <c r="C4" s="46"/>
      <c r="D4" s="46"/>
      <c r="E4" s="46"/>
      <c r="F4" s="46"/>
      <c r="G4" s="46"/>
      <c r="H4" s="46"/>
      <c r="I4" s="46"/>
    </row>
    <row r="5" spans="1:16" ht="16.5">
      <c r="A5" s="39" t="s">
        <v>65</v>
      </c>
      <c r="B5" s="39"/>
      <c r="C5" s="39"/>
      <c r="D5" s="39"/>
      <c r="E5" s="39"/>
      <c r="F5" s="39"/>
      <c r="G5" s="39"/>
      <c r="H5" s="39"/>
      <c r="I5" s="39"/>
      <c r="J5" s="38"/>
      <c r="K5" s="38"/>
      <c r="L5" s="38"/>
      <c r="M5" s="38"/>
      <c r="N5" s="38"/>
      <c r="O5" s="38"/>
      <c r="P5" s="38"/>
    </row>
    <row r="6" spans="1:16" ht="22.9" customHeight="1">
      <c r="H6" s="47" t="s">
        <v>13</v>
      </c>
      <c r="I6" s="47"/>
    </row>
    <row r="7" spans="1:16" ht="15.6" customHeight="1">
      <c r="A7" s="43" t="s">
        <v>1</v>
      </c>
      <c r="B7" s="43" t="s">
        <v>14</v>
      </c>
      <c r="C7" s="48" t="s">
        <v>2</v>
      </c>
      <c r="D7" s="41" t="s">
        <v>9</v>
      </c>
      <c r="E7" s="43" t="s">
        <v>15</v>
      </c>
      <c r="F7" s="43" t="s">
        <v>16</v>
      </c>
      <c r="G7" s="43" t="s">
        <v>17</v>
      </c>
      <c r="H7" s="41" t="s">
        <v>18</v>
      </c>
      <c r="I7" s="43" t="s">
        <v>19</v>
      </c>
    </row>
    <row r="8" spans="1:16" ht="45" customHeight="1">
      <c r="A8" s="43"/>
      <c r="B8" s="43"/>
      <c r="C8" s="49"/>
      <c r="D8" s="42"/>
      <c r="E8" s="43"/>
      <c r="F8" s="43"/>
      <c r="G8" s="43"/>
      <c r="H8" s="42"/>
      <c r="I8" s="43"/>
    </row>
    <row r="9" spans="1:16" ht="15.75">
      <c r="A9" s="11" t="s">
        <v>26</v>
      </c>
      <c r="B9" s="24" t="s">
        <v>27</v>
      </c>
      <c r="C9" s="15"/>
      <c r="D9" s="16"/>
      <c r="E9" s="11"/>
      <c r="F9" s="11"/>
      <c r="G9" s="11"/>
      <c r="H9" s="35">
        <f>SUM(H10:H12)</f>
        <v>1920</v>
      </c>
      <c r="I9" s="11"/>
    </row>
    <row r="10" spans="1:16" ht="15.75">
      <c r="A10" s="16">
        <v>1</v>
      </c>
      <c r="B10" s="17" t="s">
        <v>5</v>
      </c>
      <c r="C10" s="16" t="s">
        <v>7</v>
      </c>
      <c r="D10" s="16">
        <v>2022</v>
      </c>
      <c r="E10" s="16">
        <v>160</v>
      </c>
      <c r="F10" s="17" t="s">
        <v>20</v>
      </c>
      <c r="G10" s="16">
        <v>4</v>
      </c>
      <c r="H10" s="36">
        <f>+E10*G10</f>
        <v>640</v>
      </c>
      <c r="I10" s="17"/>
      <c r="L10" s="5" t="s">
        <v>21</v>
      </c>
    </row>
    <row r="11" spans="1:16" ht="31.5">
      <c r="A11" s="16">
        <v>2</v>
      </c>
      <c r="B11" s="17" t="s">
        <v>6</v>
      </c>
      <c r="C11" s="16" t="s">
        <v>4</v>
      </c>
      <c r="D11" s="16">
        <v>2021</v>
      </c>
      <c r="E11" s="16">
        <v>160</v>
      </c>
      <c r="F11" s="17" t="s">
        <v>22</v>
      </c>
      <c r="G11" s="16">
        <v>4</v>
      </c>
      <c r="H11" s="36">
        <f t="shared" ref="H11:H12" si="0">+E11*G11</f>
        <v>640</v>
      </c>
      <c r="I11" s="17"/>
      <c r="L11" s="5"/>
    </row>
    <row r="12" spans="1:16" ht="15.75">
      <c r="A12" s="16">
        <v>3</v>
      </c>
      <c r="B12" s="17" t="s">
        <v>3</v>
      </c>
      <c r="C12" s="16" t="s">
        <v>8</v>
      </c>
      <c r="D12" s="16">
        <v>2020</v>
      </c>
      <c r="E12" s="16">
        <v>160</v>
      </c>
      <c r="F12" s="17" t="s">
        <v>20</v>
      </c>
      <c r="G12" s="16">
        <v>4</v>
      </c>
      <c r="H12" s="36">
        <f t="shared" si="0"/>
        <v>640</v>
      </c>
      <c r="I12" s="17"/>
      <c r="L12" s="5" t="s">
        <v>23</v>
      </c>
    </row>
    <row r="13" spans="1:16" ht="15.75">
      <c r="A13" s="11" t="s">
        <v>28</v>
      </c>
      <c r="B13" s="14" t="s">
        <v>29</v>
      </c>
      <c r="C13" s="11"/>
      <c r="D13" s="11"/>
      <c r="E13" s="11"/>
      <c r="F13" s="14"/>
      <c r="G13" s="11"/>
      <c r="H13" s="37">
        <f>SUM(H14:H21)</f>
        <v>5120</v>
      </c>
      <c r="I13" s="14"/>
      <c r="L13" s="5"/>
    </row>
    <row r="14" spans="1:16" ht="15.75">
      <c r="A14" s="16">
        <v>1</v>
      </c>
      <c r="B14" s="18" t="s">
        <v>30</v>
      </c>
      <c r="C14" s="16" t="s">
        <v>31</v>
      </c>
      <c r="D14" s="19" t="s">
        <v>32</v>
      </c>
      <c r="E14" s="16">
        <v>160</v>
      </c>
      <c r="F14" s="17" t="s">
        <v>33</v>
      </c>
      <c r="G14" s="16">
        <v>4</v>
      </c>
      <c r="H14" s="36">
        <f t="shared" ref="H14:H21" si="1">+E14*G14</f>
        <v>640</v>
      </c>
      <c r="I14" s="17"/>
      <c r="L14" s="5"/>
    </row>
    <row r="15" spans="1:16" ht="15.75">
      <c r="A15" s="16">
        <v>2</v>
      </c>
      <c r="B15" s="20" t="s">
        <v>34</v>
      </c>
      <c r="C15" s="25" t="s">
        <v>35</v>
      </c>
      <c r="D15" s="19">
        <v>2020</v>
      </c>
      <c r="E15" s="25">
        <v>160</v>
      </c>
      <c r="F15" s="17" t="s">
        <v>33</v>
      </c>
      <c r="G15" s="16">
        <v>4</v>
      </c>
      <c r="H15" s="36">
        <f>E15*G15</f>
        <v>640</v>
      </c>
      <c r="I15" s="17"/>
      <c r="L15" s="5"/>
    </row>
    <row r="16" spans="1:16" ht="15.75">
      <c r="A16" s="16">
        <v>3</v>
      </c>
      <c r="B16" s="18" t="s">
        <v>36</v>
      </c>
      <c r="C16" s="16" t="s">
        <v>35</v>
      </c>
      <c r="D16" s="19" t="s">
        <v>37</v>
      </c>
      <c r="E16" s="16">
        <v>160</v>
      </c>
      <c r="F16" s="17" t="s">
        <v>33</v>
      </c>
      <c r="G16" s="16">
        <v>4</v>
      </c>
      <c r="H16" s="36">
        <f t="shared" si="1"/>
        <v>640</v>
      </c>
      <c r="I16" s="17"/>
      <c r="L16" s="5"/>
    </row>
    <row r="17" spans="1:12" ht="15.75">
      <c r="A17" s="16">
        <v>4</v>
      </c>
      <c r="B17" s="18" t="s">
        <v>38</v>
      </c>
      <c r="C17" s="16" t="s">
        <v>39</v>
      </c>
      <c r="D17" s="19" t="s">
        <v>40</v>
      </c>
      <c r="E17" s="16">
        <v>160</v>
      </c>
      <c r="F17" s="17" t="s">
        <v>33</v>
      </c>
      <c r="G17" s="16">
        <v>4</v>
      </c>
      <c r="H17" s="36">
        <f t="shared" si="1"/>
        <v>640</v>
      </c>
      <c r="I17" s="17"/>
      <c r="L17" s="5"/>
    </row>
    <row r="18" spans="1:12" ht="15.75">
      <c r="A18" s="16">
        <v>5</v>
      </c>
      <c r="B18" s="18" t="s">
        <v>41</v>
      </c>
      <c r="C18" s="16" t="s">
        <v>39</v>
      </c>
      <c r="D18" s="19" t="s">
        <v>40</v>
      </c>
      <c r="E18" s="16">
        <v>160</v>
      </c>
      <c r="F18" s="17" t="s">
        <v>33</v>
      </c>
      <c r="G18" s="16">
        <v>4</v>
      </c>
      <c r="H18" s="36">
        <f t="shared" si="1"/>
        <v>640</v>
      </c>
      <c r="I18" s="17"/>
      <c r="L18" s="5"/>
    </row>
    <row r="19" spans="1:12" ht="15.75">
      <c r="A19" s="16">
        <v>6</v>
      </c>
      <c r="B19" s="17" t="s">
        <v>42</v>
      </c>
      <c r="C19" s="16" t="s">
        <v>31</v>
      </c>
      <c r="D19" s="16">
        <v>2022</v>
      </c>
      <c r="E19" s="16">
        <v>160</v>
      </c>
      <c r="F19" s="17" t="s">
        <v>43</v>
      </c>
      <c r="G19" s="16">
        <v>4</v>
      </c>
      <c r="H19" s="36">
        <f t="shared" si="1"/>
        <v>640</v>
      </c>
      <c r="I19" s="17"/>
      <c r="L19" s="5"/>
    </row>
    <row r="20" spans="1:12" ht="31.5">
      <c r="A20" s="16">
        <v>7</v>
      </c>
      <c r="B20" s="17" t="s">
        <v>44</v>
      </c>
      <c r="C20" s="16" t="s">
        <v>45</v>
      </c>
      <c r="D20" s="16">
        <v>2020</v>
      </c>
      <c r="E20" s="16">
        <v>160</v>
      </c>
      <c r="F20" s="17" t="s">
        <v>46</v>
      </c>
      <c r="G20" s="16">
        <v>4</v>
      </c>
      <c r="H20" s="36">
        <f t="shared" si="1"/>
        <v>640</v>
      </c>
      <c r="I20" s="17"/>
      <c r="L20" s="5"/>
    </row>
    <row r="21" spans="1:12" ht="15.75">
      <c r="A21" s="16">
        <v>8</v>
      </c>
      <c r="B21" s="17" t="s">
        <v>47</v>
      </c>
      <c r="C21" s="16" t="s">
        <v>48</v>
      </c>
      <c r="D21" s="16">
        <v>2021</v>
      </c>
      <c r="E21" s="16">
        <v>160</v>
      </c>
      <c r="F21" s="17" t="s">
        <v>43</v>
      </c>
      <c r="G21" s="16">
        <v>4</v>
      </c>
      <c r="H21" s="36">
        <f t="shared" si="1"/>
        <v>640</v>
      </c>
      <c r="I21" s="17"/>
      <c r="L21" s="5"/>
    </row>
    <row r="22" spans="1:12" s="8" customFormat="1" ht="15.75">
      <c r="A22" s="11" t="s">
        <v>49</v>
      </c>
      <c r="B22" s="14" t="s">
        <v>50</v>
      </c>
      <c r="C22" s="11"/>
      <c r="D22" s="11"/>
      <c r="E22" s="11"/>
      <c r="F22" s="14"/>
      <c r="G22" s="11"/>
      <c r="H22" s="37">
        <f>SUM(H23:H26)</f>
        <v>2560</v>
      </c>
      <c r="I22" s="14"/>
      <c r="L22" s="9"/>
    </row>
    <row r="23" spans="1:12" ht="15.75">
      <c r="A23" s="16">
        <v>1</v>
      </c>
      <c r="B23" s="21" t="s">
        <v>51</v>
      </c>
      <c r="C23" s="22" t="s">
        <v>55</v>
      </c>
      <c r="D23" s="29">
        <v>2022</v>
      </c>
      <c r="E23" s="16">
        <v>160</v>
      </c>
      <c r="F23" s="17" t="s">
        <v>33</v>
      </c>
      <c r="G23" s="16">
        <v>4</v>
      </c>
      <c r="H23" s="36">
        <f t="shared" ref="H23:H29" si="2">+E23*G23</f>
        <v>640</v>
      </c>
      <c r="I23" s="17"/>
      <c r="L23" s="5"/>
    </row>
    <row r="24" spans="1:12" ht="15.75">
      <c r="A24" s="16">
        <v>2</v>
      </c>
      <c r="B24" s="21" t="s">
        <v>52</v>
      </c>
      <c r="C24" s="22" t="s">
        <v>56</v>
      </c>
      <c r="D24" s="29">
        <v>2020</v>
      </c>
      <c r="E24" s="16">
        <v>160</v>
      </c>
      <c r="F24" s="17" t="s">
        <v>33</v>
      </c>
      <c r="G24" s="16">
        <v>4</v>
      </c>
      <c r="H24" s="36">
        <f t="shared" si="2"/>
        <v>640</v>
      </c>
      <c r="I24" s="17"/>
      <c r="L24" s="5"/>
    </row>
    <row r="25" spans="1:12" ht="15.75">
      <c r="A25" s="16">
        <v>3</v>
      </c>
      <c r="B25" s="21" t="s">
        <v>53</v>
      </c>
      <c r="C25" s="22" t="s">
        <v>57</v>
      </c>
      <c r="D25" s="29">
        <v>2020</v>
      </c>
      <c r="E25" s="16">
        <v>160</v>
      </c>
      <c r="F25" s="17" t="s">
        <v>33</v>
      </c>
      <c r="G25" s="16">
        <v>4</v>
      </c>
      <c r="H25" s="36">
        <f t="shared" si="2"/>
        <v>640</v>
      </c>
      <c r="I25" s="17"/>
      <c r="L25" s="5"/>
    </row>
    <row r="26" spans="1:12" ht="15.75">
      <c r="A26" s="16">
        <v>4</v>
      </c>
      <c r="B26" s="21" t="s">
        <v>54</v>
      </c>
      <c r="C26" s="22" t="s">
        <v>58</v>
      </c>
      <c r="D26" s="29">
        <v>2022</v>
      </c>
      <c r="E26" s="16">
        <v>160</v>
      </c>
      <c r="F26" s="17" t="s">
        <v>33</v>
      </c>
      <c r="G26" s="16">
        <v>4</v>
      </c>
      <c r="H26" s="36">
        <f t="shared" si="2"/>
        <v>640</v>
      </c>
      <c r="I26" s="17"/>
      <c r="L26" s="5"/>
    </row>
    <row r="27" spans="1:12" s="8" customFormat="1" ht="15.75">
      <c r="A27" s="11" t="s">
        <v>59</v>
      </c>
      <c r="B27" s="12" t="s">
        <v>60</v>
      </c>
      <c r="C27" s="13"/>
      <c r="D27" s="30"/>
      <c r="E27" s="11"/>
      <c r="F27" s="17"/>
      <c r="G27" s="11"/>
      <c r="H27" s="37">
        <f>SUM(H28:H29)</f>
        <v>1280</v>
      </c>
      <c r="I27" s="14"/>
      <c r="L27" s="9"/>
    </row>
    <row r="28" spans="1:12" ht="15.75">
      <c r="A28" s="16">
        <v>1</v>
      </c>
      <c r="B28" s="23" t="s">
        <v>61</v>
      </c>
      <c r="C28" s="26" t="s">
        <v>58</v>
      </c>
      <c r="D28" s="10">
        <v>2022</v>
      </c>
      <c r="E28" s="16">
        <v>160</v>
      </c>
      <c r="F28" s="17" t="s">
        <v>33</v>
      </c>
      <c r="G28" s="16">
        <v>4</v>
      </c>
      <c r="H28" s="36">
        <f t="shared" si="2"/>
        <v>640</v>
      </c>
      <c r="I28" s="17"/>
      <c r="L28" s="5"/>
    </row>
    <row r="29" spans="1:12" ht="15.75">
      <c r="A29" s="16">
        <v>2</v>
      </c>
      <c r="B29" s="23" t="s">
        <v>62</v>
      </c>
      <c r="C29" s="26" t="s">
        <v>56</v>
      </c>
      <c r="D29" s="16">
        <v>2020</v>
      </c>
      <c r="E29" s="16">
        <v>160</v>
      </c>
      <c r="F29" s="17" t="s">
        <v>33</v>
      </c>
      <c r="G29" s="16">
        <v>4</v>
      </c>
      <c r="H29" s="36">
        <f t="shared" si="2"/>
        <v>640</v>
      </c>
      <c r="I29" s="17"/>
      <c r="L29" s="5"/>
    </row>
    <row r="30" spans="1:12" ht="15.75">
      <c r="A30" s="16"/>
      <c r="B30" s="11" t="s">
        <v>0</v>
      </c>
      <c r="C30" s="11"/>
      <c r="D30" s="16"/>
      <c r="E30" s="16"/>
      <c r="F30" s="17"/>
      <c r="G30" s="16"/>
      <c r="H30" s="37">
        <f>H9+H13+H22+H27</f>
        <v>10880</v>
      </c>
      <c r="I30" s="17"/>
      <c r="L30" s="5" t="s">
        <v>24</v>
      </c>
    </row>
    <row r="31" spans="1:12" ht="15.75">
      <c r="A31" s="28"/>
      <c r="B31" s="31"/>
      <c r="C31" s="31"/>
      <c r="D31" s="28"/>
      <c r="E31" s="28"/>
      <c r="F31" s="32"/>
      <c r="G31" s="33"/>
      <c r="H31" s="34"/>
      <c r="I31" s="32"/>
      <c r="L31" s="5"/>
    </row>
    <row r="32" spans="1:12" ht="24.6" customHeight="1">
      <c r="A32" s="46" t="s">
        <v>63</v>
      </c>
      <c r="B32" s="46"/>
      <c r="C32" s="46"/>
      <c r="D32" s="46"/>
      <c r="E32" s="46"/>
      <c r="F32" s="46"/>
      <c r="G32" s="46"/>
      <c r="H32" s="46"/>
      <c r="I32" s="46"/>
    </row>
    <row r="33" spans="1:9" ht="15.75">
      <c r="A33" s="1"/>
      <c r="B33" s="40"/>
      <c r="C33" s="40"/>
      <c r="F33" s="44"/>
      <c r="G33" s="44"/>
      <c r="H33" s="44"/>
      <c r="I33" s="44"/>
    </row>
    <row r="34" spans="1:9" ht="15.75">
      <c r="A34" s="6"/>
      <c r="B34" s="7"/>
      <c r="C34" s="27"/>
      <c r="F34" s="45"/>
      <c r="G34" s="45"/>
      <c r="H34" s="45"/>
      <c r="I34" s="45"/>
    </row>
    <row r="35" spans="1:9" ht="15.75">
      <c r="A35" s="4"/>
      <c r="B35" s="7"/>
      <c r="C35" s="27"/>
    </row>
    <row r="36" spans="1:9" ht="15.75">
      <c r="B36" s="7"/>
      <c r="C36" s="27"/>
    </row>
    <row r="37" spans="1:9" ht="15.75">
      <c r="B37" s="40"/>
      <c r="C37" s="40"/>
      <c r="F37" s="40"/>
      <c r="G37" s="40"/>
      <c r="H37" s="40"/>
      <c r="I37" s="40"/>
    </row>
    <row r="38" spans="1:9" ht="15.75">
      <c r="B38" s="7"/>
      <c r="C38" s="27"/>
    </row>
  </sheetData>
  <mergeCells count="22">
    <mergeCell ref="G7:G8"/>
    <mergeCell ref="A2:I2"/>
    <mergeCell ref="A1:C1"/>
    <mergeCell ref="H1:I1"/>
    <mergeCell ref="A3:I3"/>
    <mergeCell ref="A4:I4"/>
    <mergeCell ref="A5:I5"/>
    <mergeCell ref="B37:C37"/>
    <mergeCell ref="F37:I37"/>
    <mergeCell ref="D7:D8"/>
    <mergeCell ref="H7:H8"/>
    <mergeCell ref="I7:I8"/>
    <mergeCell ref="B33:C33"/>
    <mergeCell ref="F33:I33"/>
    <mergeCell ref="F34:I34"/>
    <mergeCell ref="A32:I32"/>
    <mergeCell ref="H6:I6"/>
    <mergeCell ref="A7:A8"/>
    <mergeCell ref="B7:B8"/>
    <mergeCell ref="C7:C8"/>
    <mergeCell ref="E7:E8"/>
    <mergeCell ref="F7:F8"/>
  </mergeCells>
  <pageMargins left="0.48958333333333331" right="0.17708333333333334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PL01 HỖ TRỠ ĂN TRƯA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Huy Truong</dc:creator>
  <cp:lastModifiedBy>Administrator</cp:lastModifiedBy>
  <cp:lastPrinted>2026-01-16T08:02:23Z</cp:lastPrinted>
  <dcterms:created xsi:type="dcterms:W3CDTF">2019-07-17T07:15:33Z</dcterms:created>
  <dcterms:modified xsi:type="dcterms:W3CDTF">2026-04-23T08:37:02Z</dcterms:modified>
</cp:coreProperties>
</file>